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215" activeTab="0"/>
  </bookViews>
  <sheets>
    <sheet name="2,1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<sst xmlns="http://schemas.openxmlformats.org/spreadsheetml/2006/main" count="92" uniqueCount="58">
  <si>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Виды услуг</t>
  </si>
  <si>
    <t>Ед.измер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</si>
  <si>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</si>
  <si>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</si>
  <si>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</si>
  <si>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</si>
  <si>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</si>
  <si>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</si>
  <si>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</si>
  <si>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</si>
  <si>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</si>
  <si>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</si>
  <si>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</si>
  <si>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Отопление</t>
  </si>
  <si>
    <t>Горячее водоснабжение</t>
  </si>
  <si>
    <t>Газоснабжение</t>
  </si>
  <si>
    <t>Санитарная очистка</t>
  </si>
  <si>
    <t>Электроэнергия</t>
  </si>
  <si>
    <t>на 1 чел.</t>
  </si>
  <si>
    <t>за 1м3</t>
  </si>
  <si>
    <t>1 квт/ час</t>
  </si>
  <si>
    <t>на 1м2 ж/пл</t>
  </si>
  <si>
    <t>Июль</t>
  </si>
  <si>
    <t>ПО "Таштеплоэнерго"</t>
  </si>
  <si>
    <t>АООТ "Таштеплоцентраль"</t>
  </si>
  <si>
    <t>1 Гкал</t>
  </si>
  <si>
    <t>Водопроводная вода</t>
  </si>
  <si>
    <t>1м3</t>
  </si>
  <si>
    <t>Канализационные услуги</t>
  </si>
  <si>
    <t>За теплоэнергию для предприятий и организаций            (без НДС)</t>
  </si>
  <si>
    <t>кВт/ч</t>
  </si>
  <si>
    <t>Тепловая энергия (без НДС)</t>
  </si>
  <si>
    <t>1 м3</t>
  </si>
  <si>
    <t xml:space="preserve">Для теплоснабжающих организаций </t>
  </si>
  <si>
    <t xml:space="preserve">  газ.водонаг.</t>
  </si>
  <si>
    <t xml:space="preserve"> - по счет.</t>
  </si>
  <si>
    <t xml:space="preserve"> - по счет.  </t>
  </si>
  <si>
    <t>удаление твёрдых бытовых отходов бюджетных организаций</t>
  </si>
  <si>
    <t>удаление твёрдых бытовых отходов от хозрасчетных организаций</t>
  </si>
  <si>
    <t>вызов нечистот (житких отходов) от бюджетных организаций</t>
  </si>
  <si>
    <t>1 тонна</t>
  </si>
  <si>
    <t>вызов нечистот (житких отходов) от хозрасчётных организаций</t>
  </si>
  <si>
    <t>сум</t>
  </si>
  <si>
    <t>РУБ вызов сметного мусора хозрасчётных орган. за 1час/машины</t>
  </si>
  <si>
    <t>РУБ вызов сметного мусора бюджетных орган. за 1час/машины</t>
  </si>
  <si>
    <t xml:space="preserve">  при отсутст.центр.ГВС</t>
  </si>
  <si>
    <t>Холод. водоснаб.и канал.</t>
  </si>
  <si>
    <t>ДП "Ташсувтаъминот" (для хоз.расч.предприятий) c НДС</t>
  </si>
  <si>
    <t>Электроэнергия       2 гр.(ТТЭ)</t>
  </si>
  <si>
    <t xml:space="preserve">                                              ТСЖ</t>
  </si>
  <si>
    <t xml:space="preserve">% </t>
  </si>
  <si>
    <t>Ед.изм</t>
  </si>
  <si>
    <r>
      <t>ГУПТ "Сувсоз"</t>
    </r>
    <r>
      <rPr>
        <i/>
        <sz val="12"/>
        <rFont val="Times New Roman"/>
        <family val="1"/>
      </rPr>
      <t>(без НДС)</t>
    </r>
  </si>
  <si>
    <r>
      <t xml:space="preserve">ГУ "Ташгаз" </t>
    </r>
    <r>
      <rPr>
        <sz val="12"/>
        <rFont val="Times New Roman"/>
        <family val="1"/>
      </rPr>
      <t>(с НДС)</t>
    </r>
  </si>
  <si>
    <r>
      <t>ПУ "Махсустранс"</t>
    </r>
    <r>
      <rPr>
        <sz val="12"/>
        <rFont val="Times New Roman"/>
        <family val="1"/>
      </rPr>
      <t>( без НДС )</t>
    </r>
  </si>
  <si>
    <t>Сведения о действующих тарифах для населения за 2016 г.</t>
  </si>
  <si>
    <t>Сведения о действующих оптовых тарифах за 2016 г.</t>
  </si>
  <si>
    <t>разница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</si>
</sst>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сум&quot;;\-#,##0&quot;сум&quot;"/>
    <numFmt numFmtId="173" formatCode="#,##0&quot;сум&quot;;[Red]\-#,##0&quot;сум&quot;"/>
    <numFmt numFmtId="174" formatCode="#,##0.00&quot;сум&quot;;\-#,##0.00&quot;сум&quot;"/>
    <numFmt numFmtId="175" formatCode="#,##0.00&quot;сум&quot;;[Red]\-#,##0.00&quot;сум&quot;"/>
    <numFmt numFmtId="176" formatCode="_-* #,##0&quot;сум&quot;_-;\-* #,##0&quot;сум&quot;_-;_-* &quot;-&quot;&quot;сум&quot;_-;_-@_-"/>
    <numFmt numFmtId="177" formatCode="_-* #,##0_с_у_м_-;\-* #,##0_с_у_м_-;_-* &quot;-&quot;_с_у_м_-;_-@_-"/>
    <numFmt numFmtId="178" formatCode="_-* #,##0.00&quot;сум&quot;_-;\-* #,##0.00&quot;сум&quot;_-;_-* &quot;-&quot;??&quot;сум&quot;_-;_-@_-"/>
    <numFmt numFmtId="179" formatCode="_-* #,##0.00_с_у_м_-;\-* #,##0.00_с_у_м_-;_-* &quot;-&quot;??_с_у_м_-;_-@_-"/>
    <numFmt numFmtId="180" formatCode="0.0"/>
    <numFmt numFmtId="181" formatCode="0.000"/>
    <numFmt numFmtId="182" formatCode="0.0000"/>
    <numFmt numFmtId="183" formatCode="0.00000"/>
    <numFmt numFmtId="184" formatCode="0.0%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_р_._-;\-* #,##0.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7" fontId="4" fillId="0" borderId="10" xfId="6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80" fontId="4" fillId="0" borderId="14" xfId="0" applyNumberFormat="1" applyFont="1" applyBorder="1" applyAlignment="1">
      <alignment horizontal="center"/>
    </xf>
    <xf numFmtId="180" fontId="4" fillId="0" borderId="10" xfId="60" applyNumberFormat="1" applyFont="1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="60" workbookViewId="0" topLeftCell="A1">
      <selection activeCell="V11" sqref="V11"/>
    </sheetView>
  </sheetViews>
  <sheetFormatPr defaultColWidth="9.00390625" defaultRowHeight="12.75"/>
  <cols>
    <col min="1" max="1" width="44.875" style="14" customWidth="1"/>
    <col min="2" max="2" width="18.00390625" style="14" customWidth="1"/>
    <col min="3" max="3" width="11.25390625" style="14" customWidth="1"/>
    <col min="4" max="4" width="12.75390625" style="14" customWidth="1"/>
    <col min="5" max="10" width="11.25390625" style="14" customWidth="1"/>
    <col min="11" max="11" width="14.625" style="14" customWidth="1"/>
    <col min="12" max="12" width="12.75390625" style="14" customWidth="1"/>
    <col min="13" max="14" width="11.25390625" style="14" hidden="1" customWidth="1"/>
    <col min="15" max="16" width="11.25390625" style="14" customWidth="1"/>
    <col min="17" max="16384" width="9.125" style="14" customWidth="1"/>
  </cols>
  <sheetData>
    <row r="1" spans="1:16" ht="35.2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6.5" thickBot="1">
      <c r="A2" s="15"/>
      <c r="K2" s="16"/>
      <c r="L2" s="16"/>
      <c r="M2" s="16"/>
      <c r="N2" s="16"/>
      <c r="O2" s="16"/>
      <c r="P2" s="17"/>
    </row>
    <row r="3" spans="1:16" ht="40.5" customHeight="1" thickBot="1">
      <c r="A3" s="53" t="s">
        <v>0</v>
      </c>
      <c r="B3" s="53" t="s">
        <v>51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22</v>
      </c>
      <c r="J3" s="53" t="s">
        <v>8</v>
      </c>
      <c r="K3" s="53" t="s">
        <v>9</v>
      </c>
      <c r="L3" s="53" t="s">
        <v>10</v>
      </c>
      <c r="M3" s="53" t="s">
        <v>11</v>
      </c>
      <c r="N3" s="53" t="s">
        <v>12</v>
      </c>
      <c r="O3" s="53" t="s">
        <v>57</v>
      </c>
      <c r="P3" s="53" t="s">
        <v>50</v>
      </c>
    </row>
    <row r="4" spans="1:16" ht="24" customHeight="1">
      <c r="A4" s="51" t="s">
        <v>13</v>
      </c>
      <c r="B4" s="45" t="s">
        <v>21</v>
      </c>
      <c r="C4" s="45">
        <v>1073.06</v>
      </c>
      <c r="D4" s="45">
        <v>1073.06</v>
      </c>
      <c r="E4" s="45">
        <v>1073.06</v>
      </c>
      <c r="F4" s="45">
        <v>1169.7</v>
      </c>
      <c r="G4" s="45"/>
      <c r="H4" s="45"/>
      <c r="I4" s="45"/>
      <c r="J4" s="45"/>
      <c r="K4" s="45"/>
      <c r="L4" s="45"/>
      <c r="M4" s="45"/>
      <c r="N4" s="45"/>
      <c r="O4" s="45">
        <f>F4-E4</f>
        <v>96.6400000000001</v>
      </c>
      <c r="P4" s="52">
        <f>F4/E4*100-100</f>
        <v>9.006020166626286</v>
      </c>
    </row>
    <row r="5" spans="1:16" ht="24" customHeight="1">
      <c r="A5" s="2" t="s">
        <v>14</v>
      </c>
      <c r="B5" s="1" t="s">
        <v>18</v>
      </c>
      <c r="C5" s="1">
        <v>12395.4</v>
      </c>
      <c r="D5" s="1">
        <v>12395.4</v>
      </c>
      <c r="E5" s="1">
        <v>12395.4</v>
      </c>
      <c r="F5" s="1">
        <v>13511.73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14">F5-E5</f>
        <v>1116.33</v>
      </c>
      <c r="P5" s="3">
        <f aca="true" t="shared" si="1" ref="P5:P14">F5/E5*100-100</f>
        <v>9.00600222663246</v>
      </c>
    </row>
    <row r="6" spans="1:16" ht="24" customHeight="1">
      <c r="A6" s="4" t="s">
        <v>36</v>
      </c>
      <c r="B6" s="1" t="s">
        <v>19</v>
      </c>
      <c r="C6" s="1">
        <v>3174.05</v>
      </c>
      <c r="D6" s="1">
        <v>3174.05</v>
      </c>
      <c r="E6" s="1">
        <v>3174.05</v>
      </c>
      <c r="F6" s="1">
        <v>3459.9</v>
      </c>
      <c r="G6" s="1"/>
      <c r="H6" s="1"/>
      <c r="I6" s="1"/>
      <c r="J6" s="1"/>
      <c r="K6" s="1"/>
      <c r="L6" s="1"/>
      <c r="M6" s="1"/>
      <c r="N6" s="1"/>
      <c r="O6" s="1">
        <f t="shared" si="0"/>
        <v>285.8499999999999</v>
      </c>
      <c r="P6" s="3">
        <f t="shared" si="1"/>
        <v>9.005844268363745</v>
      </c>
    </row>
    <row r="7" spans="1:16" ht="24" customHeight="1">
      <c r="A7" s="2" t="s">
        <v>46</v>
      </c>
      <c r="B7" s="1" t="s">
        <v>18</v>
      </c>
      <c r="C7" s="1">
        <v>4516.88</v>
      </c>
      <c r="D7" s="1">
        <v>4516.88</v>
      </c>
      <c r="E7" s="1">
        <v>4516.88</v>
      </c>
      <c r="F7" s="6">
        <v>4768</v>
      </c>
      <c r="G7" s="1"/>
      <c r="H7" s="1"/>
      <c r="I7" s="1"/>
      <c r="J7" s="1"/>
      <c r="K7" s="1"/>
      <c r="L7" s="1"/>
      <c r="M7" s="1"/>
      <c r="N7" s="1"/>
      <c r="O7" s="1">
        <f t="shared" si="0"/>
        <v>251.1199999999999</v>
      </c>
      <c r="P7" s="3">
        <f t="shared" si="1"/>
        <v>5.55958980535236</v>
      </c>
    </row>
    <row r="8" spans="1:16" ht="24" customHeight="1">
      <c r="A8" s="4" t="s">
        <v>36</v>
      </c>
      <c r="B8" s="1" t="s">
        <v>19</v>
      </c>
      <c r="C8" s="1">
        <v>370</v>
      </c>
      <c r="D8" s="1">
        <v>370</v>
      </c>
      <c r="E8" s="1">
        <v>370</v>
      </c>
      <c r="F8" s="6">
        <v>390</v>
      </c>
      <c r="G8" s="1"/>
      <c r="H8" s="1"/>
      <c r="I8" s="1"/>
      <c r="J8" s="1"/>
      <c r="K8" s="1"/>
      <c r="L8" s="1"/>
      <c r="M8" s="1"/>
      <c r="N8" s="1"/>
      <c r="O8" s="1">
        <f t="shared" si="0"/>
        <v>20</v>
      </c>
      <c r="P8" s="3">
        <f t="shared" si="1"/>
        <v>5.405405405405389</v>
      </c>
    </row>
    <row r="9" spans="1:16" ht="24" customHeight="1">
      <c r="A9" s="2" t="s">
        <v>15</v>
      </c>
      <c r="B9" s="1" t="s">
        <v>18</v>
      </c>
      <c r="C9" s="1">
        <v>3974.25</v>
      </c>
      <c r="D9" s="1">
        <v>3974.25</v>
      </c>
      <c r="E9" s="1">
        <v>3974.25</v>
      </c>
      <c r="F9" s="1">
        <v>4299.15</v>
      </c>
      <c r="G9" s="5"/>
      <c r="H9" s="5"/>
      <c r="I9" s="5"/>
      <c r="J9" s="5"/>
      <c r="K9" s="5"/>
      <c r="L9" s="1"/>
      <c r="M9" s="1"/>
      <c r="N9" s="1"/>
      <c r="O9" s="1">
        <f t="shared" si="0"/>
        <v>324.89999999999964</v>
      </c>
      <c r="P9" s="3">
        <f t="shared" si="1"/>
        <v>8.175127382524991</v>
      </c>
    </row>
    <row r="10" spans="1:16" ht="24" customHeight="1">
      <c r="A10" s="4" t="s">
        <v>45</v>
      </c>
      <c r="B10" s="1" t="s">
        <v>18</v>
      </c>
      <c r="C10" s="1">
        <v>5419.45</v>
      </c>
      <c r="D10" s="1">
        <v>5419.45</v>
      </c>
      <c r="E10" s="1">
        <v>5419.45</v>
      </c>
      <c r="F10" s="1">
        <v>5862.45</v>
      </c>
      <c r="G10" s="5"/>
      <c r="H10" s="5"/>
      <c r="I10" s="5"/>
      <c r="J10" s="5"/>
      <c r="K10" s="5"/>
      <c r="L10" s="1"/>
      <c r="M10" s="1"/>
      <c r="N10" s="1"/>
      <c r="O10" s="1">
        <f t="shared" si="0"/>
        <v>443</v>
      </c>
      <c r="P10" s="3">
        <f t="shared" si="1"/>
        <v>8.174261225770138</v>
      </c>
    </row>
    <row r="11" spans="1:16" ht="24" customHeight="1">
      <c r="A11" s="4" t="s">
        <v>34</v>
      </c>
      <c r="B11" s="1" t="s">
        <v>18</v>
      </c>
      <c r="C11" s="1">
        <v>5780.7</v>
      </c>
      <c r="D11" s="1">
        <v>5780.7</v>
      </c>
      <c r="E11" s="1">
        <v>5780.7</v>
      </c>
      <c r="F11" s="1">
        <v>6253.3</v>
      </c>
      <c r="G11" s="5"/>
      <c r="H11" s="5"/>
      <c r="I11" s="5"/>
      <c r="J11" s="5"/>
      <c r="K11" s="5"/>
      <c r="L11" s="1"/>
      <c r="M11" s="1"/>
      <c r="N11" s="1"/>
      <c r="O11" s="1">
        <f t="shared" si="0"/>
        <v>472.60000000000036</v>
      </c>
      <c r="P11" s="3">
        <f t="shared" si="1"/>
        <v>8.175480478142788</v>
      </c>
    </row>
    <row r="12" spans="1:16" ht="24" customHeight="1">
      <c r="A12" s="4" t="s">
        <v>35</v>
      </c>
      <c r="B12" s="1" t="s">
        <v>19</v>
      </c>
      <c r="C12" s="1">
        <v>208.92</v>
      </c>
      <c r="D12" s="1">
        <v>208.92</v>
      </c>
      <c r="E12" s="1">
        <v>208.92</v>
      </c>
      <c r="F12" s="6">
        <v>226</v>
      </c>
      <c r="G12" s="5"/>
      <c r="H12" s="5"/>
      <c r="I12" s="5"/>
      <c r="J12" s="5"/>
      <c r="K12" s="5"/>
      <c r="L12" s="1"/>
      <c r="M12" s="1"/>
      <c r="N12" s="1"/>
      <c r="O12" s="1">
        <f t="shared" si="0"/>
        <v>17.080000000000013</v>
      </c>
      <c r="P12" s="3">
        <f t="shared" si="1"/>
        <v>8.175378135171371</v>
      </c>
    </row>
    <row r="13" spans="1:16" ht="24" customHeight="1">
      <c r="A13" s="2" t="s">
        <v>16</v>
      </c>
      <c r="B13" s="1" t="s">
        <v>18</v>
      </c>
      <c r="C13" s="6">
        <v>2800</v>
      </c>
      <c r="D13" s="6">
        <v>2800</v>
      </c>
      <c r="E13" s="6">
        <v>2800</v>
      </c>
      <c r="F13" s="6">
        <v>2800</v>
      </c>
      <c r="G13" s="7"/>
      <c r="H13" s="7"/>
      <c r="I13" s="7"/>
      <c r="J13" s="7"/>
      <c r="K13" s="7"/>
      <c r="L13" s="6"/>
      <c r="M13" s="6"/>
      <c r="N13" s="6"/>
      <c r="O13" s="1">
        <f t="shared" si="0"/>
        <v>0</v>
      </c>
      <c r="P13" s="3">
        <f t="shared" si="1"/>
        <v>0</v>
      </c>
    </row>
    <row r="14" spans="1:16" ht="24" customHeight="1" thickBot="1">
      <c r="A14" s="8" t="s">
        <v>17</v>
      </c>
      <c r="B14" s="9" t="s">
        <v>20</v>
      </c>
      <c r="C14" s="10">
        <v>167.4</v>
      </c>
      <c r="D14" s="10">
        <v>167.4</v>
      </c>
      <c r="E14" s="10">
        <v>167.4</v>
      </c>
      <c r="F14" s="43">
        <v>182</v>
      </c>
      <c r="G14" s="11"/>
      <c r="H14" s="11"/>
      <c r="I14" s="11"/>
      <c r="J14" s="11"/>
      <c r="K14" s="11"/>
      <c r="L14" s="10"/>
      <c r="M14" s="12"/>
      <c r="N14" s="12"/>
      <c r="O14" s="9">
        <f t="shared" si="0"/>
        <v>14.599999999999994</v>
      </c>
      <c r="P14" s="13">
        <f t="shared" si="1"/>
        <v>8.721624850657108</v>
      </c>
    </row>
    <row r="15" spans="1:16" ht="15.75">
      <c r="A15" s="18"/>
      <c r="B15" s="19"/>
      <c r="C15" s="20"/>
      <c r="D15" s="20"/>
      <c r="E15" s="20"/>
      <c r="F15" s="20"/>
      <c r="G15" s="21"/>
      <c r="H15" s="21"/>
      <c r="I15" s="21"/>
      <c r="J15" s="21"/>
      <c r="K15" s="21"/>
      <c r="L15" s="20"/>
      <c r="M15" s="22"/>
      <c r="N15" s="22"/>
      <c r="O15" s="22"/>
      <c r="P15" s="23"/>
    </row>
    <row r="16" spans="1:16" ht="15.75">
      <c r="A16" s="62" t="s">
        <v>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5" ht="16.5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40"/>
    </row>
    <row r="18" spans="1:16" ht="25.5" customHeight="1" thickBot="1">
      <c r="A18" s="46" t="s">
        <v>0</v>
      </c>
      <c r="B18" s="47" t="s">
        <v>1</v>
      </c>
      <c r="C18" s="47" t="s">
        <v>2</v>
      </c>
      <c r="D18" s="47" t="s">
        <v>3</v>
      </c>
      <c r="E18" s="47" t="s">
        <v>4</v>
      </c>
      <c r="F18" s="47" t="s">
        <v>5</v>
      </c>
      <c r="G18" s="47" t="s">
        <v>6</v>
      </c>
      <c r="H18" s="47" t="s">
        <v>7</v>
      </c>
      <c r="I18" s="47" t="s">
        <v>22</v>
      </c>
      <c r="J18" s="47" t="s">
        <v>8</v>
      </c>
      <c r="K18" s="48" t="s">
        <v>9</v>
      </c>
      <c r="L18" s="49" t="s">
        <v>10</v>
      </c>
      <c r="M18" s="50" t="s">
        <v>11</v>
      </c>
      <c r="N18" s="48" t="s">
        <v>12</v>
      </c>
      <c r="O18" s="53" t="s">
        <v>57</v>
      </c>
      <c r="P18" s="53" t="s">
        <v>50</v>
      </c>
    </row>
    <row r="19" spans="1:16" ht="15.75">
      <c r="A19" s="44" t="s">
        <v>24</v>
      </c>
      <c r="B19" s="71" t="s">
        <v>25</v>
      </c>
      <c r="C19" s="73">
        <v>38301</v>
      </c>
      <c r="D19" s="73">
        <v>38301</v>
      </c>
      <c r="E19" s="73">
        <v>38301</v>
      </c>
      <c r="F19" s="73">
        <v>41400</v>
      </c>
      <c r="G19" s="73"/>
      <c r="H19" s="73"/>
      <c r="I19" s="73"/>
      <c r="J19" s="73"/>
      <c r="K19" s="73"/>
      <c r="L19" s="73"/>
      <c r="M19" s="68"/>
      <c r="N19" s="68"/>
      <c r="O19" s="58">
        <f>F19-E19</f>
        <v>3099</v>
      </c>
      <c r="P19" s="57">
        <f>F19/E19*100-100</f>
        <v>8.09117255424141</v>
      </c>
    </row>
    <row r="20" spans="1:16" ht="15.75">
      <c r="A20" s="34" t="s">
        <v>31</v>
      </c>
      <c r="B20" s="7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9"/>
      <c r="N20" s="69"/>
      <c r="O20" s="59"/>
      <c r="P20" s="56"/>
    </row>
    <row r="21" spans="1:16" ht="15.75">
      <c r="A21" s="33" t="s">
        <v>23</v>
      </c>
      <c r="B21" s="72" t="s">
        <v>25</v>
      </c>
      <c r="C21" s="66">
        <v>55686</v>
      </c>
      <c r="D21" s="66">
        <v>55686</v>
      </c>
      <c r="E21" s="66">
        <v>55686</v>
      </c>
      <c r="F21" s="66">
        <v>60700</v>
      </c>
      <c r="G21" s="66"/>
      <c r="H21" s="66"/>
      <c r="I21" s="66"/>
      <c r="J21" s="66"/>
      <c r="K21" s="66"/>
      <c r="L21" s="66"/>
      <c r="M21" s="66"/>
      <c r="N21" s="66"/>
      <c r="O21" s="59">
        <f aca="true" t="shared" si="2" ref="O21:O43">F21-E21</f>
        <v>5014</v>
      </c>
      <c r="P21" s="56">
        <f>F21/E21*100-100</f>
        <v>9.004058470710774</v>
      </c>
    </row>
    <row r="22" spans="1:16" ht="31.5">
      <c r="A22" s="35" t="s">
        <v>29</v>
      </c>
      <c r="B22" s="7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59"/>
      <c r="P22" s="56"/>
    </row>
    <row r="23" spans="1:16" ht="15.75">
      <c r="A23" s="33" t="s">
        <v>52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54"/>
      <c r="P23" s="3"/>
    </row>
    <row r="24" spans="1:16" ht="15.75">
      <c r="A24" s="34" t="s">
        <v>26</v>
      </c>
      <c r="B24" s="26" t="s">
        <v>27</v>
      </c>
      <c r="C24" s="27">
        <v>160</v>
      </c>
      <c r="D24" s="27">
        <v>160</v>
      </c>
      <c r="E24" s="27">
        <v>160</v>
      </c>
      <c r="F24" s="30">
        <v>170</v>
      </c>
      <c r="G24" s="27"/>
      <c r="H24" s="27"/>
      <c r="I24" s="27"/>
      <c r="J24" s="27"/>
      <c r="K24" s="27"/>
      <c r="L24" s="27"/>
      <c r="M24" s="27"/>
      <c r="N24" s="27"/>
      <c r="O24" s="54">
        <f t="shared" si="2"/>
        <v>10</v>
      </c>
      <c r="P24" s="3">
        <f>F24/E24*100-100</f>
        <v>6.25</v>
      </c>
    </row>
    <row r="25" spans="1:16" ht="15.75">
      <c r="A25" s="34" t="s">
        <v>28</v>
      </c>
      <c r="B25" s="26" t="s">
        <v>27</v>
      </c>
      <c r="C25" s="27">
        <v>105</v>
      </c>
      <c r="D25" s="27">
        <v>105</v>
      </c>
      <c r="E25" s="27">
        <v>105</v>
      </c>
      <c r="F25" s="30">
        <v>110</v>
      </c>
      <c r="G25" s="27"/>
      <c r="H25" s="27"/>
      <c r="I25" s="27"/>
      <c r="J25" s="27"/>
      <c r="K25" s="27"/>
      <c r="L25" s="27"/>
      <c r="M25" s="27"/>
      <c r="N25" s="27"/>
      <c r="O25" s="54">
        <f t="shared" si="2"/>
        <v>5</v>
      </c>
      <c r="P25" s="3">
        <f>F25/E25*100-100</f>
        <v>4.761904761904773</v>
      </c>
    </row>
    <row r="26" spans="1:16" ht="15.75">
      <c r="A26" s="33" t="s">
        <v>47</v>
      </c>
      <c r="B26" s="26"/>
      <c r="C26" s="28"/>
      <c r="D26" s="28"/>
      <c r="E26" s="28"/>
      <c r="F26" s="30"/>
      <c r="G26" s="28"/>
      <c r="H26" s="28"/>
      <c r="I26" s="28"/>
      <c r="J26" s="28"/>
      <c r="K26" s="28"/>
      <c r="L26" s="28"/>
      <c r="M26" s="28"/>
      <c r="N26" s="28"/>
      <c r="O26" s="54"/>
      <c r="P26" s="3"/>
    </row>
    <row r="27" spans="1:16" ht="15.75">
      <c r="A27" s="34" t="s">
        <v>26</v>
      </c>
      <c r="B27" s="26" t="s">
        <v>32</v>
      </c>
      <c r="C27" s="29"/>
      <c r="D27" s="29"/>
      <c r="E27" s="29"/>
      <c r="F27" s="42"/>
      <c r="G27" s="30"/>
      <c r="H27" s="30"/>
      <c r="I27" s="30"/>
      <c r="J27" s="30"/>
      <c r="K27" s="30"/>
      <c r="L27" s="29"/>
      <c r="M27" s="29"/>
      <c r="N27" s="29"/>
      <c r="O27" s="54"/>
      <c r="P27" s="3"/>
    </row>
    <row r="28" spans="1:16" ht="15.75">
      <c r="A28" s="34" t="s">
        <v>28</v>
      </c>
      <c r="B28" s="26" t="s">
        <v>32</v>
      </c>
      <c r="C28" s="30"/>
      <c r="D28" s="30"/>
      <c r="E28" s="30"/>
      <c r="F28" s="30"/>
      <c r="G28" s="27"/>
      <c r="H28" s="27"/>
      <c r="I28" s="27"/>
      <c r="J28" s="27"/>
      <c r="K28" s="27"/>
      <c r="L28" s="30"/>
      <c r="M28" s="30"/>
      <c r="N28" s="30"/>
      <c r="O28" s="54"/>
      <c r="P28" s="3"/>
    </row>
    <row r="29" spans="1:16" ht="15.75">
      <c r="A29" s="33" t="s">
        <v>53</v>
      </c>
      <c r="B29" s="26"/>
      <c r="C29" s="27"/>
      <c r="D29" s="27"/>
      <c r="E29" s="27"/>
      <c r="F29" s="30"/>
      <c r="G29" s="27"/>
      <c r="H29" s="27"/>
      <c r="I29" s="27"/>
      <c r="J29" s="27"/>
      <c r="K29" s="27"/>
      <c r="L29" s="27"/>
      <c r="M29" s="27"/>
      <c r="N29" s="27"/>
      <c r="O29" s="54"/>
      <c r="P29" s="3"/>
    </row>
    <row r="30" spans="1:16" ht="15.75">
      <c r="A30" s="34" t="s">
        <v>33</v>
      </c>
      <c r="B30" s="26" t="s">
        <v>27</v>
      </c>
      <c r="C30" s="27">
        <v>208.92</v>
      </c>
      <c r="D30" s="27">
        <v>208.92</v>
      </c>
      <c r="E30" s="27">
        <v>208.92</v>
      </c>
      <c r="F30" s="30">
        <v>226</v>
      </c>
      <c r="G30" s="27"/>
      <c r="H30" s="27"/>
      <c r="I30" s="27"/>
      <c r="J30" s="27"/>
      <c r="K30" s="27"/>
      <c r="L30" s="27"/>
      <c r="M30" s="27"/>
      <c r="N30" s="27"/>
      <c r="O30" s="54">
        <f t="shared" si="2"/>
        <v>17.080000000000013</v>
      </c>
      <c r="P30" s="3">
        <f>F30/E30*100-100</f>
        <v>8.175378135171371</v>
      </c>
    </row>
    <row r="31" spans="1:16" ht="15.75">
      <c r="A31" s="33" t="s">
        <v>54</v>
      </c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4"/>
      <c r="P31" s="3"/>
    </row>
    <row r="32" spans="1:16" ht="31.5">
      <c r="A32" s="4" t="s">
        <v>37</v>
      </c>
      <c r="B32" s="31" t="s">
        <v>27</v>
      </c>
      <c r="C32" s="32">
        <v>33591.4</v>
      </c>
      <c r="D32" s="32">
        <v>33591.4</v>
      </c>
      <c r="E32" s="32">
        <v>33591.4</v>
      </c>
      <c r="F32" s="25">
        <v>33591.4</v>
      </c>
      <c r="G32" s="25"/>
      <c r="H32" s="32"/>
      <c r="I32" s="32"/>
      <c r="J32" s="32"/>
      <c r="K32" s="32"/>
      <c r="L32" s="32"/>
      <c r="M32" s="25"/>
      <c r="N32" s="25"/>
      <c r="O32" s="54">
        <f t="shared" si="2"/>
        <v>0</v>
      </c>
      <c r="P32" s="3">
        <f>F32/E32*100-100</f>
        <v>0</v>
      </c>
    </row>
    <row r="33" spans="1:16" ht="31.5">
      <c r="A33" s="4" t="s">
        <v>38</v>
      </c>
      <c r="B33" s="24" t="s">
        <v>32</v>
      </c>
      <c r="C33" s="32">
        <v>33591.4</v>
      </c>
      <c r="D33" s="32">
        <v>33591.4</v>
      </c>
      <c r="E33" s="32">
        <v>33591.4</v>
      </c>
      <c r="F33" s="25">
        <v>33591.4</v>
      </c>
      <c r="G33" s="25"/>
      <c r="H33" s="32"/>
      <c r="I33" s="32"/>
      <c r="J33" s="32"/>
      <c r="K33" s="32"/>
      <c r="L33" s="32"/>
      <c r="M33" s="25"/>
      <c r="N33" s="25"/>
      <c r="O33" s="54">
        <f t="shared" si="2"/>
        <v>0</v>
      </c>
      <c r="P33" s="3">
        <f>F33/E33*100-100</f>
        <v>0</v>
      </c>
    </row>
    <row r="34" spans="1:16" ht="15.75">
      <c r="A34" s="67" t="s">
        <v>39</v>
      </c>
      <c r="B34" s="65" t="s">
        <v>40</v>
      </c>
      <c r="C34" s="63">
        <v>13453.4</v>
      </c>
      <c r="D34" s="63">
        <v>13453.4</v>
      </c>
      <c r="E34" s="63">
        <v>13453.4</v>
      </c>
      <c r="F34" s="63">
        <v>13453.4</v>
      </c>
      <c r="G34" s="63"/>
      <c r="H34" s="63"/>
      <c r="I34" s="63"/>
      <c r="J34" s="63"/>
      <c r="K34" s="63"/>
      <c r="L34" s="63"/>
      <c r="M34" s="63"/>
      <c r="N34" s="63"/>
      <c r="O34" s="60">
        <f t="shared" si="2"/>
        <v>0</v>
      </c>
      <c r="P34" s="56">
        <f>F34/E34*100-100</f>
        <v>0</v>
      </c>
    </row>
    <row r="35" spans="1:16" ht="15.75">
      <c r="A35" s="67"/>
      <c r="B35" s="65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1"/>
      <c r="P35" s="56"/>
    </row>
    <row r="36" spans="1:16" ht="15.75">
      <c r="A36" s="64" t="s">
        <v>41</v>
      </c>
      <c r="B36" s="65" t="s">
        <v>40</v>
      </c>
      <c r="C36" s="66">
        <v>13453.4</v>
      </c>
      <c r="D36" s="66">
        <v>13453.4</v>
      </c>
      <c r="E36" s="66">
        <v>13453.4</v>
      </c>
      <c r="F36" s="66">
        <v>13453.4</v>
      </c>
      <c r="G36" s="66"/>
      <c r="H36" s="66"/>
      <c r="I36" s="66"/>
      <c r="J36" s="66"/>
      <c r="K36" s="66"/>
      <c r="L36" s="66"/>
      <c r="M36" s="66"/>
      <c r="N36" s="66"/>
      <c r="O36" s="60">
        <f t="shared" si="2"/>
        <v>0</v>
      </c>
      <c r="P36" s="56">
        <f>F36/E36*100-100</f>
        <v>0</v>
      </c>
    </row>
    <row r="37" spans="1:16" ht="15.75">
      <c r="A37" s="64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1"/>
      <c r="P37" s="56"/>
    </row>
    <row r="38" spans="1:16" ht="15.75" customHeight="1" hidden="1">
      <c r="A38" s="64" t="s">
        <v>44</v>
      </c>
      <c r="B38" s="65" t="s">
        <v>42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54">
        <f t="shared" si="2"/>
        <v>0</v>
      </c>
      <c r="P38" s="3"/>
    </row>
    <row r="39" spans="1:16" ht="15.75" customHeight="1" hidden="1">
      <c r="A39" s="64"/>
      <c r="B39" s="65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54">
        <f t="shared" si="2"/>
        <v>0</v>
      </c>
      <c r="P39" s="3"/>
    </row>
    <row r="40" spans="1:16" ht="15.75" customHeight="1" hidden="1">
      <c r="A40" s="64" t="s">
        <v>43</v>
      </c>
      <c r="B40" s="65" t="s">
        <v>42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54">
        <f t="shared" si="2"/>
        <v>0</v>
      </c>
      <c r="P40" s="3"/>
    </row>
    <row r="41" spans="1:16" ht="15.75" customHeight="1" hidden="1">
      <c r="A41" s="64"/>
      <c r="B41" s="65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54">
        <f t="shared" si="2"/>
        <v>0</v>
      </c>
      <c r="P41" s="3"/>
    </row>
    <row r="42" spans="1:16" ht="15.75">
      <c r="A42" s="36" t="s">
        <v>48</v>
      </c>
      <c r="B42" s="26" t="s">
        <v>30</v>
      </c>
      <c r="C42" s="27">
        <v>167.4</v>
      </c>
      <c r="D42" s="27">
        <v>167.4</v>
      </c>
      <c r="E42" s="27">
        <v>167.4</v>
      </c>
      <c r="F42" s="30">
        <v>182</v>
      </c>
      <c r="G42" s="27"/>
      <c r="H42" s="27"/>
      <c r="I42" s="27"/>
      <c r="J42" s="27"/>
      <c r="K42" s="27"/>
      <c r="L42" s="27"/>
      <c r="M42" s="27"/>
      <c r="N42" s="27"/>
      <c r="O42" s="54">
        <f t="shared" si="2"/>
        <v>14.599999999999994</v>
      </c>
      <c r="P42" s="3">
        <f>F42/E42*100-100</f>
        <v>8.721624850657108</v>
      </c>
    </row>
    <row r="43" spans="1:16" ht="16.5" thickBot="1">
      <c r="A43" s="37" t="s">
        <v>49</v>
      </c>
      <c r="B43" s="38" t="s">
        <v>30</v>
      </c>
      <c r="C43" s="39">
        <v>167.4</v>
      </c>
      <c r="D43" s="39">
        <v>167.4</v>
      </c>
      <c r="E43" s="39">
        <v>167.4</v>
      </c>
      <c r="F43" s="41">
        <v>182</v>
      </c>
      <c r="G43" s="39"/>
      <c r="H43" s="39"/>
      <c r="I43" s="39"/>
      <c r="J43" s="39"/>
      <c r="K43" s="39"/>
      <c r="L43" s="39"/>
      <c r="M43" s="39"/>
      <c r="N43" s="39"/>
      <c r="O43" s="55">
        <f t="shared" si="2"/>
        <v>14.599999999999994</v>
      </c>
      <c r="P43" s="13">
        <f>F43/E43*100-100</f>
        <v>8.721624850657108</v>
      </c>
    </row>
  </sheetData>
  <sheetProtection/>
  <mergeCells count="93"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A1:P1"/>
    <mergeCell ref="A17:N17"/>
    <mergeCell ref="B19:B20"/>
    <mergeCell ref="C19:C20"/>
    <mergeCell ref="D19:D20"/>
    <mergeCell ref="L21:L22"/>
    <mergeCell ref="J19:J20"/>
    <mergeCell ref="K19:K20"/>
    <mergeCell ref="L19:L20"/>
    <mergeCell ref="M19:M20"/>
    <mergeCell ref="N19:N20"/>
    <mergeCell ref="G34:G35"/>
    <mergeCell ref="G21:G22"/>
    <mergeCell ref="H21:H22"/>
    <mergeCell ref="I21:I22"/>
    <mergeCell ref="J21:J22"/>
    <mergeCell ref="K21:K22"/>
    <mergeCell ref="I34:I35"/>
    <mergeCell ref="J34:J35"/>
    <mergeCell ref="K34:K35"/>
    <mergeCell ref="N34:N35"/>
    <mergeCell ref="M21:M22"/>
    <mergeCell ref="N21:N22"/>
    <mergeCell ref="A34:A35"/>
    <mergeCell ref="B34:B35"/>
    <mergeCell ref="C34:C35"/>
    <mergeCell ref="D34:D35"/>
    <mergeCell ref="E34:E35"/>
    <mergeCell ref="F34:F35"/>
    <mergeCell ref="L34:L35"/>
    <mergeCell ref="M34:M35"/>
    <mergeCell ref="H34:H35"/>
    <mergeCell ref="K36:K37"/>
    <mergeCell ref="L36:L37"/>
    <mergeCell ref="A36:A37"/>
    <mergeCell ref="B36:B37"/>
    <mergeCell ref="C36:C37"/>
    <mergeCell ref="D36:D37"/>
    <mergeCell ref="E36:E37"/>
    <mergeCell ref="M36:M37"/>
    <mergeCell ref="N36:N37"/>
    <mergeCell ref="A38:A39"/>
    <mergeCell ref="B38:B39"/>
    <mergeCell ref="C38:C39"/>
    <mergeCell ref="D38:D39"/>
    <mergeCell ref="E38:E39"/>
    <mergeCell ref="J36:J37"/>
    <mergeCell ref="G36:G37"/>
    <mergeCell ref="J38:J39"/>
    <mergeCell ref="H38:H39"/>
    <mergeCell ref="I38:I39"/>
    <mergeCell ref="F36:F37"/>
    <mergeCell ref="H36:H37"/>
    <mergeCell ref="I36:I37"/>
    <mergeCell ref="F38:F39"/>
    <mergeCell ref="G38:G39"/>
    <mergeCell ref="J40:J41"/>
    <mergeCell ref="B40:B41"/>
    <mergeCell ref="C40:C41"/>
    <mergeCell ref="D40:D41"/>
    <mergeCell ref="E40:E41"/>
    <mergeCell ref="F40:F41"/>
    <mergeCell ref="G40:G41"/>
    <mergeCell ref="H40:H41"/>
    <mergeCell ref="I40:I41"/>
    <mergeCell ref="A16:P16"/>
    <mergeCell ref="K40:K41"/>
    <mergeCell ref="L40:L41"/>
    <mergeCell ref="M40:M41"/>
    <mergeCell ref="N40:N41"/>
    <mergeCell ref="N38:N39"/>
    <mergeCell ref="K38:K39"/>
    <mergeCell ref="L38:L39"/>
    <mergeCell ref="M38:M39"/>
    <mergeCell ref="A40:A41"/>
    <mergeCell ref="P36:P37"/>
    <mergeCell ref="P34:P35"/>
    <mergeCell ref="P21:P22"/>
    <mergeCell ref="P19:P20"/>
    <mergeCell ref="O19:O20"/>
    <mergeCell ref="O21:O22"/>
    <mergeCell ref="O36:O37"/>
    <mergeCell ref="O34:O35"/>
  </mergeCells>
  <printOptions horizontalCentered="1"/>
  <pageMargins left="0.1968503937007874" right="0.2755905511811024" top="0.2755905511811024" bottom="0.2362204724409449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ТГТКЭО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User</cp:lastModifiedBy>
  <cp:lastPrinted>2016-04-04T07:16:31Z</cp:lastPrinted>
  <dcterms:created xsi:type="dcterms:W3CDTF">2001-01-30T10:02:41Z</dcterms:created>
  <dcterms:modified xsi:type="dcterms:W3CDTF">2016-04-08T11:32:57Z</dcterms:modified>
  <cp:category/>
  <cp:version/>
  <cp:contentType/>
  <cp:contentStatus/>
</cp:coreProperties>
</file>